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I176" i="1" s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I62" i="1" s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J176" i="1"/>
  <c r="F176" i="1"/>
  <c r="I157" i="1"/>
  <c r="J138" i="1"/>
  <c r="H138" i="1"/>
  <c r="F138" i="1"/>
  <c r="J119" i="1"/>
  <c r="F119" i="1"/>
  <c r="H119" i="1"/>
  <c r="J100" i="1"/>
  <c r="H100" i="1"/>
  <c r="H196" i="1" s="1"/>
  <c r="F100" i="1"/>
  <c r="I81" i="1"/>
  <c r="H81" i="1"/>
  <c r="G81" i="1"/>
  <c r="F81" i="1"/>
  <c r="L62" i="1"/>
  <c r="J62" i="1"/>
  <c r="H62" i="1"/>
  <c r="G62" i="1"/>
  <c r="F62" i="1"/>
  <c r="L43" i="1"/>
  <c r="J43" i="1"/>
  <c r="I43" i="1"/>
  <c r="H43" i="1"/>
  <c r="F43" i="1"/>
  <c r="J24" i="1"/>
  <c r="I24" i="1"/>
  <c r="H24" i="1"/>
  <c r="G24" i="1"/>
  <c r="G196" i="1" s="1"/>
  <c r="F24" i="1"/>
  <c r="J196" i="1"/>
  <c r="I196" i="1" l="1"/>
  <c r="L196" i="1"/>
  <c r="F196" i="1"/>
</calcChain>
</file>

<file path=xl/sharedStrings.xml><?xml version="1.0" encoding="utf-8"?>
<sst xmlns="http://schemas.openxmlformats.org/spreadsheetml/2006/main" count="235" uniqueCount="84">
  <si>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</si>
  <si>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</si>
  <si>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</si>
  <si>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</si>
  <si>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</si>
  <si>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</si>
  <si>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</si>
  <si>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</si>
  <si>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</si>
  <si>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</si>
  <si>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</si>
  <si>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</si>
  <si>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</si>
  <si>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</si>
  <si>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</si>
  <si>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</si>
  <si>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</si>
  <si>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</si>
  <si>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</si>
  <si>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</si>
  <si>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</si>
  <si>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</si>
  <si>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</si>
  <si>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</si>
  <si>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</si>
  <si>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</si>
  <si>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</si>
  <si>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</si>
  <si>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</si>
  <si>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</si>
  <si>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</si>
  <si>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</si>
  <si>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</si>
  <si>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</si>
  <si>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</si>
  <si>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</si>
  <si>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</si>
  <si>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</si>
  <si>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</si>
  <si>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зав.филиалом</t>
  </si>
  <si>
    <t>Королькова о.В.</t>
  </si>
  <si>
    <t>01.</t>
  </si>
  <si>
    <t xml:space="preserve"> салат из белокачанной капусты</t>
  </si>
  <si>
    <t>плов из птицы</t>
  </si>
  <si>
    <t>борщ со сметаной</t>
  </si>
  <si>
    <t>компот из свежих плодов</t>
  </si>
  <si>
    <t>Огурцы свежие</t>
  </si>
  <si>
    <t>Суп гороховый</t>
  </si>
  <si>
    <t>печень по-строгановски</t>
  </si>
  <si>
    <t>картофель отварной</t>
  </si>
  <si>
    <t>компот из смеси сухофруктов</t>
  </si>
  <si>
    <t>Помидоры свежие</t>
  </si>
  <si>
    <t>суп молочный с макаронными изделиями</t>
  </si>
  <si>
    <t>рыба тушеная с овощами</t>
  </si>
  <si>
    <t>рис отварной</t>
  </si>
  <si>
    <t>чай с сахаром</t>
  </si>
  <si>
    <t>кукуруза консервированная</t>
  </si>
  <si>
    <t>Суп картофельный с макаронными изделиями</t>
  </si>
  <si>
    <t>Греча с мясом курицы</t>
  </si>
  <si>
    <t>Какао с молоком</t>
  </si>
  <si>
    <t>Огурцы соленые</t>
  </si>
  <si>
    <t>суп картофельный с крупой</t>
  </si>
  <si>
    <t>гуляш из куры</t>
  </si>
  <si>
    <t>макароны отварные</t>
  </si>
  <si>
    <t>компот из сухофруктов</t>
  </si>
  <si>
    <t>помидоры свежие</t>
  </si>
  <si>
    <t>рассольник петербургский</t>
  </si>
  <si>
    <t>13.27</t>
  </si>
  <si>
    <t>сосиска</t>
  </si>
  <si>
    <t>капуста тушеная</t>
  </si>
  <si>
    <t xml:space="preserve">компот из апельсинов  и яблок </t>
  </si>
  <si>
    <t>салат из капусты белокочанной</t>
  </si>
  <si>
    <t>суп крестьянский с ячневой крупой и курицей</t>
  </si>
  <si>
    <t>кура тушеная в сметанном соусе</t>
  </si>
  <si>
    <t>салат из свеклы с яблоками</t>
  </si>
  <si>
    <t>щи из свежей капусты с картофелем</t>
  </si>
  <si>
    <t>котлеты рубленые из птицы</t>
  </si>
  <si>
    <t>макароны оварные</t>
  </si>
  <si>
    <t>кофейный напиток с молоком</t>
  </si>
  <si>
    <t>борщ с картофелем и со сметаной</t>
  </si>
  <si>
    <t>жаркое по-домашнему</t>
  </si>
  <si>
    <t>огурцы свежие</t>
  </si>
  <si>
    <t>суп гороховый с картофелем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</si>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</sst>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41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125</v>
      </c>
      <c r="G14" s="43">
        <v>2.1</v>
      </c>
      <c r="H14" s="43">
        <v>10.1</v>
      </c>
      <c r="I14" s="43">
        <v>9.3000000000000007</v>
      </c>
      <c r="J14" s="43">
        <v>136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2</v>
      </c>
      <c r="H15" s="43">
        <v>4.2</v>
      </c>
      <c r="I15" s="43">
        <v>12.9</v>
      </c>
      <c r="J15" s="43">
        <v>102.5</v>
      </c>
      <c r="K15" s="44">
        <v>83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250</v>
      </c>
      <c r="G16" s="43">
        <v>12.7</v>
      </c>
      <c r="H16" s="43">
        <v>7.85</v>
      </c>
      <c r="I16" s="43">
        <v>26.8</v>
      </c>
      <c r="J16" s="43">
        <v>229</v>
      </c>
      <c r="K16" s="44">
        <v>291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/>
      <c r="H18" s="43"/>
      <c r="I18" s="43">
        <v>23.3</v>
      </c>
      <c r="J18" s="43">
        <v>92.9</v>
      </c>
      <c r="K18" s="44">
        <v>344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40</v>
      </c>
      <c r="G20" s="50"/>
      <c r="H20" s="43">
        <v>0.4</v>
      </c>
      <c r="I20" s="43">
        <v>16.100000000000001</v>
      </c>
      <c r="J20" s="43">
        <v>77.2</v>
      </c>
      <c r="K20" s="44">
        <v>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815</v>
      </c>
      <c r="G23" s="19">
        <f t="shared" ref="G23:J23" si="2">SUM(G14:G22)</f>
        <v>16.799999999999997</v>
      </c>
      <c r="H23" s="19">
        <f t="shared" si="2"/>
        <v>22.549999999999997</v>
      </c>
      <c r="I23" s="19">
        <f t="shared" si="2"/>
        <v>88.4</v>
      </c>
      <c r="J23" s="19">
        <f t="shared" si="2"/>
        <v>637.6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815</v>
      </c>
      <c r="G24" s="32">
        <f t="shared" ref="G24:J24" si="4">G13+G23</f>
        <v>16.799999999999997</v>
      </c>
      <c r="H24" s="32">
        <f t="shared" si="4"/>
        <v>22.549999999999997</v>
      </c>
      <c r="I24" s="32">
        <f t="shared" si="4"/>
        <v>88.4</v>
      </c>
      <c r="J24" s="32">
        <f t="shared" si="4"/>
        <v>637.6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100</v>
      </c>
      <c r="G33" s="43"/>
      <c r="H33" s="43">
        <v>0.1</v>
      </c>
      <c r="I33" s="43">
        <v>2.5</v>
      </c>
      <c r="J33" s="43">
        <v>14</v>
      </c>
      <c r="K33" s="44">
        <v>106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5</v>
      </c>
      <c r="H34" s="43">
        <v>3</v>
      </c>
      <c r="I34" s="43">
        <v>22.2</v>
      </c>
      <c r="J34" s="43">
        <v>131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70</v>
      </c>
      <c r="G35" s="43">
        <v>8</v>
      </c>
      <c r="H35" s="43">
        <v>7</v>
      </c>
      <c r="I35" s="43">
        <v>1.8</v>
      </c>
      <c r="J35" s="43">
        <v>108</v>
      </c>
      <c r="K35" s="44">
        <v>162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1.4</v>
      </c>
      <c r="H36" s="43">
        <v>2.5</v>
      </c>
      <c r="I36" s="43">
        <v>22.2</v>
      </c>
      <c r="J36" s="43">
        <v>103.6</v>
      </c>
      <c r="K36" s="44">
        <v>69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/>
      <c r="H37" s="43"/>
      <c r="I37" s="43">
        <v>23.3</v>
      </c>
      <c r="J37" s="43">
        <v>92.9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40</v>
      </c>
      <c r="G39" s="43"/>
      <c r="H39" s="43">
        <v>0.4</v>
      </c>
      <c r="I39" s="43">
        <v>16.100000000000001</v>
      </c>
      <c r="J39" s="43">
        <v>77.2</v>
      </c>
      <c r="K39" s="44">
        <v>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14.4</v>
      </c>
      <c r="H42" s="19">
        <f t="shared" ref="H42" si="11">SUM(H33:H41)</f>
        <v>13</v>
      </c>
      <c r="I42" s="19">
        <f t="shared" ref="I42" si="12">SUM(I33:I41)</f>
        <v>88.1</v>
      </c>
      <c r="J42" s="19">
        <f t="shared" ref="J42:L42" si="13">SUM(J33:J41)</f>
        <v>526.70000000000005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810</v>
      </c>
      <c r="G43" s="32">
        <f t="shared" ref="G43" si="14">G32+G42</f>
        <v>14.4</v>
      </c>
      <c r="H43" s="32">
        <f t="shared" ref="H43" si="15">H32+H42</f>
        <v>13</v>
      </c>
      <c r="I43" s="32">
        <f t="shared" ref="I43" si="16">I32+I42</f>
        <v>88.1</v>
      </c>
      <c r="J43" s="32">
        <f t="shared" ref="J43:L43" si="17">J32+J42</f>
        <v>526.70000000000005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100</v>
      </c>
      <c r="G52" s="43">
        <v>1.1000000000000001</v>
      </c>
      <c r="H52" s="43">
        <v>0.2</v>
      </c>
      <c r="I52" s="50"/>
      <c r="J52" s="43">
        <v>24</v>
      </c>
      <c r="K52" s="44">
        <v>106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5.75</v>
      </c>
      <c r="H53" s="43">
        <v>5.2</v>
      </c>
      <c r="I53" s="43">
        <v>19</v>
      </c>
      <c r="J53" s="43">
        <v>145.19999999999999</v>
      </c>
      <c r="K53" s="44">
        <v>93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70</v>
      </c>
      <c r="G54" s="43">
        <v>7.66</v>
      </c>
      <c r="H54" s="43">
        <v>3.97</v>
      </c>
      <c r="I54" s="43">
        <v>34.65</v>
      </c>
      <c r="J54" s="43">
        <v>81</v>
      </c>
      <c r="K54" s="44">
        <v>247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3.66</v>
      </c>
      <c r="H55" s="43">
        <v>5.37</v>
      </c>
      <c r="I55" s="43">
        <v>36.67</v>
      </c>
      <c r="J55" s="43">
        <v>210</v>
      </c>
      <c r="K55" s="44">
        <v>315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0.08</v>
      </c>
      <c r="H56" s="43"/>
      <c r="I56" s="43">
        <v>10.9</v>
      </c>
      <c r="J56" s="43">
        <v>56.85</v>
      </c>
      <c r="K56" s="44">
        <v>22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40</v>
      </c>
      <c r="G58" s="43"/>
      <c r="H58" s="43">
        <v>0.4</v>
      </c>
      <c r="I58" s="43">
        <v>16.100000000000001</v>
      </c>
      <c r="J58" s="43">
        <v>77.2</v>
      </c>
      <c r="K58" s="44">
        <v>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18.25</v>
      </c>
      <c r="H61" s="19">
        <f t="shared" ref="H61" si="23">SUM(H52:H60)</f>
        <v>15.140000000000002</v>
      </c>
      <c r="I61" s="19">
        <f t="shared" ref="I61" si="24">SUM(I52:I60)</f>
        <v>117.32</v>
      </c>
      <c r="J61" s="19">
        <f t="shared" ref="J61:L61" si="25">SUM(J52:J60)</f>
        <v>594.25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760</v>
      </c>
      <c r="G62" s="32">
        <f t="shared" ref="G62" si="26">G51+G61</f>
        <v>18.25</v>
      </c>
      <c r="H62" s="32">
        <f t="shared" ref="H62" si="27">H51+H61</f>
        <v>15.140000000000002</v>
      </c>
      <c r="I62" s="32">
        <f t="shared" ref="I62" si="28">I51+I61</f>
        <v>117.32</v>
      </c>
      <c r="J62" s="32">
        <f t="shared" ref="J62:L62" si="29">J51+J61</f>
        <v>594.25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75</v>
      </c>
      <c r="G71" s="43">
        <v>2.2000000000000002</v>
      </c>
      <c r="H71" s="43">
        <v>0.15</v>
      </c>
      <c r="I71" s="43">
        <v>4.88</v>
      </c>
      <c r="J71" s="43">
        <v>30</v>
      </c>
      <c r="K71" s="44">
        <v>131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2.15</v>
      </c>
      <c r="H72" s="43">
        <v>2.27</v>
      </c>
      <c r="I72" s="43">
        <v>13.71</v>
      </c>
      <c r="J72" s="43">
        <v>83.8</v>
      </c>
      <c r="K72" s="44">
        <v>208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250</v>
      </c>
      <c r="G73" s="43">
        <v>13.9</v>
      </c>
      <c r="H73" s="43">
        <v>9.4</v>
      </c>
      <c r="I73" s="43">
        <v>10.199999999999999</v>
      </c>
      <c r="J73" s="43">
        <v>181.8</v>
      </c>
      <c r="K73" s="44">
        <v>302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3.52</v>
      </c>
      <c r="H75" s="43">
        <v>3.72</v>
      </c>
      <c r="I75" s="43">
        <v>25.49</v>
      </c>
      <c r="J75" s="43">
        <v>145</v>
      </c>
      <c r="K75" s="44">
        <v>959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40</v>
      </c>
      <c r="G77" s="43"/>
      <c r="H77" s="43">
        <v>0.4</v>
      </c>
      <c r="I77" s="43">
        <v>16.100000000000001</v>
      </c>
      <c r="J77" s="43">
        <v>77.2</v>
      </c>
      <c r="K77" s="44">
        <v>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21.77</v>
      </c>
      <c r="H80" s="19">
        <f t="shared" ref="H80" si="35">SUM(H71:H79)</f>
        <v>15.940000000000001</v>
      </c>
      <c r="I80" s="19">
        <f t="shared" ref="I80" si="36">SUM(I71:I79)</f>
        <v>70.38</v>
      </c>
      <c r="J80" s="19">
        <f t="shared" ref="J80:L80" si="37">SUM(J71:J79)</f>
        <v>517.80000000000007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765</v>
      </c>
      <c r="G81" s="32">
        <f t="shared" ref="G81" si="38">G70+G80</f>
        <v>21.77</v>
      </c>
      <c r="H81" s="32">
        <f t="shared" ref="H81" si="39">H70+H80</f>
        <v>15.940000000000001</v>
      </c>
      <c r="I81" s="32">
        <f t="shared" ref="I81" si="40">I70+I80</f>
        <v>70.38</v>
      </c>
      <c r="J81" s="32">
        <f t="shared" ref="J81:L81" si="41">J70+J80</f>
        <v>517.80000000000007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100</v>
      </c>
      <c r="G90" s="43">
        <v>0.8</v>
      </c>
      <c r="H90" s="43">
        <v>0.1</v>
      </c>
      <c r="I90" s="43">
        <v>1.7</v>
      </c>
      <c r="J90" s="43">
        <v>13</v>
      </c>
      <c r="K90" s="44">
        <v>107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2.14</v>
      </c>
      <c r="H91" s="43">
        <v>2.2400000000000002</v>
      </c>
      <c r="I91" s="43">
        <v>13.71</v>
      </c>
      <c r="J91" s="43">
        <v>83.6</v>
      </c>
      <c r="K91" s="44">
        <v>204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70</v>
      </c>
      <c r="G92" s="43">
        <v>12</v>
      </c>
      <c r="H92" s="43">
        <v>11</v>
      </c>
      <c r="I92" s="43">
        <v>5</v>
      </c>
      <c r="J92" s="43">
        <v>177</v>
      </c>
      <c r="K92" s="44">
        <v>390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150</v>
      </c>
      <c r="G93" s="43">
        <v>5.6</v>
      </c>
      <c r="H93" s="43">
        <v>3.7</v>
      </c>
      <c r="I93" s="43">
        <v>35.9</v>
      </c>
      <c r="J93" s="43">
        <v>199.7</v>
      </c>
      <c r="K93" s="44">
        <v>203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0.59</v>
      </c>
      <c r="H94" s="43"/>
      <c r="I94" s="43">
        <v>28.2</v>
      </c>
      <c r="J94" s="43">
        <v>116</v>
      </c>
      <c r="K94" s="44">
        <v>5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40</v>
      </c>
      <c r="G96" s="43"/>
      <c r="H96" s="43">
        <v>0.4</v>
      </c>
      <c r="I96" s="50"/>
      <c r="J96" s="43">
        <v>77.2</v>
      </c>
      <c r="K96" s="44">
        <v>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21.13</v>
      </c>
      <c r="H99" s="19">
        <f t="shared" ref="H99" si="47">SUM(H90:H98)</f>
        <v>17.439999999999998</v>
      </c>
      <c r="I99" s="19">
        <f t="shared" ref="I99" si="48">SUM(I90:I98)</f>
        <v>84.51</v>
      </c>
      <c r="J99" s="19">
        <f t="shared" ref="J99:L99" si="49">SUM(J90:J98)</f>
        <v>666.5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760</v>
      </c>
      <c r="G100" s="32">
        <f t="shared" ref="G100" si="50">G89+G99</f>
        <v>21.13</v>
      </c>
      <c r="H100" s="32">
        <f t="shared" ref="H100" si="51">H89+H99</f>
        <v>17.439999999999998</v>
      </c>
      <c r="I100" s="32">
        <f t="shared" ref="I100" si="52">I89+I99</f>
        <v>84.51</v>
      </c>
      <c r="J100" s="32">
        <f t="shared" ref="J100:L100" si="53">J89+J99</f>
        <v>666.5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100</v>
      </c>
      <c r="G109" s="43">
        <v>1.1000000000000001</v>
      </c>
      <c r="H109" s="43">
        <v>0.2</v>
      </c>
      <c r="I109" s="43">
        <v>2.4</v>
      </c>
      <c r="J109" s="43">
        <v>24</v>
      </c>
      <c r="K109" s="44">
        <v>106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1.68</v>
      </c>
      <c r="H110" s="43">
        <v>4.09</v>
      </c>
      <c r="I110" s="43" t="s">
        <v>67</v>
      </c>
      <c r="J110" s="43">
        <v>96.6</v>
      </c>
      <c r="K110" s="44">
        <v>197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100</v>
      </c>
      <c r="G111" s="43">
        <v>10.4</v>
      </c>
      <c r="H111" s="43">
        <v>20.9</v>
      </c>
      <c r="I111" s="43"/>
      <c r="J111" s="43">
        <v>230</v>
      </c>
      <c r="K111" s="44">
        <v>395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3.7</v>
      </c>
      <c r="H112" s="43">
        <v>3.6</v>
      </c>
      <c r="I112" s="43">
        <v>3.9</v>
      </c>
      <c r="J112" s="43">
        <v>63</v>
      </c>
      <c r="K112" s="44">
        <v>423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0.5</v>
      </c>
      <c r="H113" s="43">
        <v>0.2</v>
      </c>
      <c r="I113" s="43">
        <v>22.2</v>
      </c>
      <c r="J113" s="43">
        <v>93</v>
      </c>
      <c r="K113" s="44">
        <v>510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40</v>
      </c>
      <c r="G115" s="43">
        <v>2.8</v>
      </c>
      <c r="H115" s="43">
        <v>0.4</v>
      </c>
      <c r="I115" s="43">
        <v>16.100000000000001</v>
      </c>
      <c r="J115" s="43">
        <v>77.2</v>
      </c>
      <c r="K115" s="44">
        <v>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20.18</v>
      </c>
      <c r="H118" s="19">
        <f t="shared" si="56"/>
        <v>29.389999999999997</v>
      </c>
      <c r="I118" s="19">
        <f t="shared" si="56"/>
        <v>44.6</v>
      </c>
      <c r="J118" s="19">
        <f t="shared" si="56"/>
        <v>583.80000000000007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790</v>
      </c>
      <c r="G119" s="32">
        <f t="shared" ref="G119" si="58">G108+G118</f>
        <v>20.18</v>
      </c>
      <c r="H119" s="32">
        <f t="shared" ref="H119" si="59">H108+H118</f>
        <v>29.389999999999997</v>
      </c>
      <c r="I119" s="32">
        <f t="shared" ref="I119" si="60">I108+I118</f>
        <v>44.6</v>
      </c>
      <c r="J119" s="32">
        <f t="shared" ref="J119:L119" si="61">J108+J118</f>
        <v>583.80000000000007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100</v>
      </c>
      <c r="G128" s="43">
        <v>2.1</v>
      </c>
      <c r="H128" s="43">
        <v>10.1</v>
      </c>
      <c r="I128" s="43">
        <v>9.3000000000000007</v>
      </c>
      <c r="J128" s="43">
        <v>136</v>
      </c>
      <c r="K128" s="44">
        <v>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4.79</v>
      </c>
      <c r="H129" s="50"/>
      <c r="I129" s="43">
        <v>12.42</v>
      </c>
      <c r="J129" s="43">
        <v>118</v>
      </c>
      <c r="K129" s="44">
        <v>201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73</v>
      </c>
      <c r="F130" s="43">
        <v>100</v>
      </c>
      <c r="G130" s="43">
        <v>12.7</v>
      </c>
      <c r="H130" s="43">
        <v>22.45</v>
      </c>
      <c r="I130" s="43">
        <v>1.4</v>
      </c>
      <c r="J130" s="43">
        <v>258.33999999999997</v>
      </c>
      <c r="K130" s="44">
        <v>12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8.73</v>
      </c>
      <c r="H131" s="43">
        <v>14.61</v>
      </c>
      <c r="I131" s="43">
        <v>75</v>
      </c>
      <c r="J131" s="43">
        <v>466.42</v>
      </c>
      <c r="K131" s="44">
        <v>304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0.59</v>
      </c>
      <c r="H132" s="43"/>
      <c r="I132" s="43">
        <v>28.22</v>
      </c>
      <c r="J132" s="43">
        <v>116</v>
      </c>
      <c r="K132" s="44">
        <v>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40</v>
      </c>
      <c r="G134" s="43">
        <v>2.8</v>
      </c>
      <c r="H134" s="43">
        <v>0.4</v>
      </c>
      <c r="I134" s="43">
        <v>16.100000000000001</v>
      </c>
      <c r="J134" s="43">
        <v>77.2</v>
      </c>
      <c r="K134" s="44">
        <v>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31.71</v>
      </c>
      <c r="H137" s="19">
        <f t="shared" si="64"/>
        <v>47.559999999999995</v>
      </c>
      <c r="I137" s="19">
        <f t="shared" si="64"/>
        <v>142.44</v>
      </c>
      <c r="J137" s="19">
        <f t="shared" si="64"/>
        <v>1171.96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790</v>
      </c>
      <c r="G138" s="32">
        <f t="shared" ref="G138" si="66">G127+G137</f>
        <v>31.71</v>
      </c>
      <c r="H138" s="32">
        <f t="shared" ref="H138" si="67">H127+H137</f>
        <v>47.559999999999995</v>
      </c>
      <c r="I138" s="32">
        <f t="shared" ref="I138" si="68">I127+I137</f>
        <v>142.44</v>
      </c>
      <c r="J138" s="32">
        <f t="shared" ref="J138:L138" si="69">J127+J137</f>
        <v>1171.96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1.7</v>
      </c>
      <c r="H147" s="43">
        <v>4.7</v>
      </c>
      <c r="I147" s="43">
        <v>10.6</v>
      </c>
      <c r="J147" s="43">
        <v>104.5</v>
      </c>
      <c r="K147" s="44">
        <v>44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200</v>
      </c>
      <c r="G148" s="43">
        <v>1.4</v>
      </c>
      <c r="H148" s="43">
        <v>3.91</v>
      </c>
      <c r="I148" s="43">
        <v>6.79</v>
      </c>
      <c r="J148" s="43">
        <v>67.8</v>
      </c>
      <c r="K148" s="44">
        <v>187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76</v>
      </c>
      <c r="F149" s="43">
        <v>85</v>
      </c>
      <c r="G149" s="43">
        <v>12.5</v>
      </c>
      <c r="H149" s="43">
        <v>14.1</v>
      </c>
      <c r="I149" s="43">
        <v>8.4</v>
      </c>
      <c r="J149" s="43">
        <v>220.5</v>
      </c>
      <c r="K149" s="44">
        <v>294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77</v>
      </c>
      <c r="F150" s="43">
        <v>150</v>
      </c>
      <c r="G150" s="43">
        <v>13.1</v>
      </c>
      <c r="H150" s="43">
        <v>14.03</v>
      </c>
      <c r="I150" s="43">
        <v>86.9</v>
      </c>
      <c r="J150" s="43">
        <v>526.42999999999995</v>
      </c>
      <c r="K150" s="44">
        <v>309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2.9</v>
      </c>
      <c r="H151" s="43">
        <v>0.1</v>
      </c>
      <c r="I151" s="43">
        <v>15.9</v>
      </c>
      <c r="J151" s="43">
        <v>79</v>
      </c>
      <c r="K151" s="44">
        <v>501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40</v>
      </c>
      <c r="G153" s="43">
        <v>2.8</v>
      </c>
      <c r="H153" s="43">
        <v>0.4</v>
      </c>
      <c r="I153" s="50"/>
      <c r="J153" s="43">
        <v>77.2</v>
      </c>
      <c r="K153" s="44">
        <v>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34.4</v>
      </c>
      <c r="H156" s="19">
        <f t="shared" si="72"/>
        <v>37.24</v>
      </c>
      <c r="I156" s="19">
        <f t="shared" si="72"/>
        <v>128.59</v>
      </c>
      <c r="J156" s="19">
        <f t="shared" si="72"/>
        <v>1075.43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775</v>
      </c>
      <c r="G157" s="32">
        <f t="shared" ref="G157" si="74">G146+G156</f>
        <v>34.4</v>
      </c>
      <c r="H157" s="32">
        <f t="shared" ref="H157" si="75">H146+H156</f>
        <v>37.24</v>
      </c>
      <c r="I157" s="32">
        <f t="shared" ref="I157" si="76">I146+I156</f>
        <v>128.59</v>
      </c>
      <c r="J157" s="32">
        <f t="shared" ref="J157:L157" si="77">J146+J156</f>
        <v>1075.43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65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24</v>
      </c>
      <c r="K166" s="44">
        <v>106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200</v>
      </c>
      <c r="G167" s="43">
        <v>2</v>
      </c>
      <c r="H167" s="43">
        <v>4.2</v>
      </c>
      <c r="I167" s="43">
        <v>12.9</v>
      </c>
      <c r="J167" s="43">
        <v>102.5</v>
      </c>
      <c r="K167" s="44">
        <v>83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250</v>
      </c>
      <c r="G168" s="43">
        <v>17</v>
      </c>
      <c r="H168" s="43">
        <v>17.600000000000001</v>
      </c>
      <c r="I168" s="43">
        <v>14.3</v>
      </c>
      <c r="J168" s="43">
        <v>284</v>
      </c>
      <c r="K168" s="44">
        <v>396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0.59</v>
      </c>
      <c r="H170" s="43"/>
      <c r="I170" s="50"/>
      <c r="J170" s="43">
        <v>116</v>
      </c>
      <c r="K170" s="44">
        <v>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40</v>
      </c>
      <c r="G172" s="43">
        <v>2.8</v>
      </c>
      <c r="H172" s="43">
        <v>0.4</v>
      </c>
      <c r="I172" s="43">
        <v>16.100000000000001</v>
      </c>
      <c r="J172" s="43">
        <v>77.2</v>
      </c>
      <c r="K172" s="44">
        <v>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23.490000000000002</v>
      </c>
      <c r="H175" s="19">
        <f t="shared" si="80"/>
        <v>22.4</v>
      </c>
      <c r="I175" s="19">
        <f t="shared" si="80"/>
        <v>47.1</v>
      </c>
      <c r="J175" s="19">
        <f t="shared" si="80"/>
        <v>603.70000000000005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790</v>
      </c>
      <c r="G176" s="32">
        <f t="shared" ref="G176" si="82">G165+G175</f>
        <v>23.490000000000002</v>
      </c>
      <c r="H176" s="32">
        <f t="shared" ref="H176" si="83">H165+H175</f>
        <v>22.4</v>
      </c>
      <c r="I176" s="32">
        <f t="shared" ref="I176" si="84">I165+I175</f>
        <v>47.1</v>
      </c>
      <c r="J176" s="32">
        <f t="shared" ref="J176:L176" si="85">J165+J175</f>
        <v>603.70000000000005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100</v>
      </c>
      <c r="G185" s="43">
        <v>0.1</v>
      </c>
      <c r="H185" s="43">
        <v>2.5</v>
      </c>
      <c r="I185" s="43">
        <v>14</v>
      </c>
      <c r="J185" s="43">
        <v>106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250</v>
      </c>
      <c r="G186" s="43">
        <v>5.32</v>
      </c>
      <c r="H186" s="43">
        <v>2.84</v>
      </c>
      <c r="I186" s="43">
        <v>22.2</v>
      </c>
      <c r="J186" s="43">
        <v>131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80</v>
      </c>
      <c r="G187" s="43">
        <v>5.03</v>
      </c>
      <c r="H187" s="43">
        <v>8.4600000000000009</v>
      </c>
      <c r="I187" s="43"/>
      <c r="J187" s="43">
        <v>84.76</v>
      </c>
      <c r="K187" s="44">
        <v>29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1.48</v>
      </c>
      <c r="H188" s="43">
        <v>2.58</v>
      </c>
      <c r="I188" s="43">
        <v>0.02</v>
      </c>
      <c r="J188" s="43">
        <v>103.6</v>
      </c>
      <c r="K188" s="44">
        <v>69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0.59</v>
      </c>
      <c r="H189" s="43"/>
      <c r="I189" s="43">
        <v>28.22</v>
      </c>
      <c r="J189" s="43">
        <v>116</v>
      </c>
      <c r="K189" s="44">
        <v>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40</v>
      </c>
      <c r="G191" s="43">
        <v>2.8</v>
      </c>
      <c r="H191" s="43">
        <v>0.4</v>
      </c>
      <c r="I191" s="43">
        <v>16.100000000000001</v>
      </c>
      <c r="J191" s="43">
        <v>77.2</v>
      </c>
      <c r="K191" s="44">
        <v>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15.32</v>
      </c>
      <c r="H194" s="19">
        <f t="shared" si="88"/>
        <v>16.78</v>
      </c>
      <c r="I194" s="19">
        <f t="shared" si="88"/>
        <v>80.539999999999992</v>
      </c>
      <c r="J194" s="19">
        <f t="shared" si="88"/>
        <v>618.56000000000006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820</v>
      </c>
      <c r="G195" s="32">
        <f t="shared" ref="G195" si="90">G184+G194</f>
        <v>15.32</v>
      </c>
      <c r="H195" s="32">
        <f t="shared" ref="H195" si="91">H184+H194</f>
        <v>16.78</v>
      </c>
      <c r="I195" s="32">
        <f t="shared" ref="I195" si="92">I184+I194</f>
        <v>80.539999999999992</v>
      </c>
      <c r="J195" s="32">
        <f t="shared" ref="J195:L195" si="93">J184+J194</f>
        <v>618.56000000000006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21.745000000000001</v>
      </c>
      <c r="H196" s="34">
        <f t="shared" si="94"/>
        <v>23.744</v>
      </c>
      <c r="I196" s="34">
        <f t="shared" si="94"/>
        <v>89.198000000000008</v>
      </c>
      <c r="J196" s="34">
        <f t="shared" si="94"/>
        <v>699.63000000000011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</cp:lastModifiedBy>
  <dcterms:created xsi:type="dcterms:W3CDTF">2022-05-16T14:23:56Z</dcterms:created>
  <dcterms:modified xsi:type="dcterms:W3CDTF">2023-10-16T18:26:32Z</dcterms:modified>
</cp:coreProperties>
</file>